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がん登録\Desktop\ホームページ掲載用_2021年報告書印刷用データ\集計ダウンロードファイル\"/>
    </mc:Choice>
  </mc:AlternateContent>
  <xr:revisionPtr revIDLastSave="0" documentId="13_ncr:1_{BA490C74-5C48-413B-8F82-39082A1AC8C9}" xr6:coauthVersionLast="36" xr6:coauthVersionMax="36" xr10:uidLastSave="{00000000-0000-0000-0000-000000000000}"/>
  <bookViews>
    <workbookView xWindow="14385" yWindow="-15" windowWidth="14415" windowHeight="12765" xr2:uid="{00000000-000D-0000-FFFF-FFFF00000000}"/>
  </bookViews>
  <sheets>
    <sheet name="表5" sheetId="5" r:id="rId1"/>
  </sheets>
  <calcPr calcId="191029"/>
</workbook>
</file>

<file path=xl/calcChain.xml><?xml version="1.0" encoding="utf-8"?>
<calcChain xmlns="http://schemas.openxmlformats.org/spreadsheetml/2006/main">
  <c r="G18" i="5" l="1"/>
  <c r="I20" i="5" l="1"/>
  <c r="D20" i="5"/>
  <c r="G13" i="5" l="1"/>
  <c r="F13" i="5"/>
  <c r="D13" i="5"/>
  <c r="G24" i="5"/>
  <c r="G23" i="5"/>
  <c r="G17" i="5"/>
  <c r="G16" i="5"/>
  <c r="G14" i="5"/>
  <c r="G12" i="5"/>
  <c r="G11" i="5"/>
  <c r="G10" i="5"/>
  <c r="G9" i="5"/>
  <c r="G8" i="5"/>
  <c r="G7" i="5"/>
  <c r="G6" i="5"/>
  <c r="G15" i="5"/>
  <c r="D19" i="5"/>
  <c r="D18" i="5"/>
  <c r="D17" i="5"/>
  <c r="D16" i="5"/>
  <c r="D15" i="5"/>
  <c r="D14" i="5"/>
  <c r="L24" i="5"/>
  <c r="L23" i="5"/>
  <c r="L6" i="5"/>
  <c r="I24" i="5"/>
  <c r="I23" i="5"/>
  <c r="K13" i="5"/>
  <c r="K24" i="5"/>
  <c r="K23" i="5"/>
  <c r="K22" i="5"/>
  <c r="K21" i="5"/>
  <c r="K20" i="5"/>
  <c r="K18" i="5"/>
  <c r="K17" i="5"/>
  <c r="K16" i="5"/>
  <c r="K15" i="5"/>
  <c r="K14" i="5"/>
  <c r="K12" i="5"/>
  <c r="K11" i="5"/>
  <c r="K10" i="5"/>
  <c r="K9" i="5"/>
  <c r="K8" i="5"/>
  <c r="K7" i="5"/>
  <c r="I13" i="5"/>
  <c r="I19" i="5"/>
  <c r="I18" i="5"/>
  <c r="I17" i="5"/>
  <c r="I16" i="5"/>
  <c r="I15" i="5"/>
  <c r="I14" i="5"/>
  <c r="I12" i="5"/>
  <c r="I11" i="5"/>
  <c r="I10" i="5"/>
  <c r="I9" i="5"/>
  <c r="I8" i="5"/>
  <c r="I7" i="5"/>
  <c r="F24" i="5"/>
  <c r="F23" i="5"/>
  <c r="F22" i="5"/>
  <c r="F21" i="5"/>
  <c r="F20" i="5"/>
  <c r="F18" i="5"/>
  <c r="F17" i="5"/>
  <c r="F16" i="5"/>
  <c r="F15" i="5"/>
  <c r="F14" i="5"/>
  <c r="F12" i="5"/>
  <c r="F11" i="5"/>
  <c r="F10" i="5"/>
  <c r="F9" i="5"/>
  <c r="F8" i="5"/>
  <c r="F7" i="5"/>
  <c r="D24" i="5"/>
  <c r="D23" i="5"/>
  <c r="D12" i="5"/>
  <c r="D11" i="5"/>
  <c r="D10" i="5"/>
  <c r="D9" i="5"/>
  <c r="D8" i="5"/>
  <c r="D7" i="5"/>
  <c r="L18" i="5"/>
  <c r="L17" i="5"/>
  <c r="L16" i="5"/>
  <c r="L15" i="5"/>
  <c r="L14" i="5"/>
  <c r="L13" i="5"/>
  <c r="L12" i="5"/>
  <c r="L11" i="5"/>
  <c r="L10" i="5"/>
  <c r="L9" i="5"/>
  <c r="L8" i="5"/>
  <c r="L7" i="5"/>
</calcChain>
</file>

<file path=xl/sharedStrings.xml><?xml version="1.0" encoding="utf-8"?>
<sst xmlns="http://schemas.openxmlformats.org/spreadsheetml/2006/main" count="79" uniqueCount="51">
  <si>
    <t>部位</t>
    <rPh sb="0" eb="2">
      <t>ブイ</t>
    </rPh>
    <phoneticPr fontId="1"/>
  </si>
  <si>
    <t>男 (M)</t>
    <rPh sb="0" eb="1">
      <t>オトコ</t>
    </rPh>
    <phoneticPr fontId="1"/>
  </si>
  <si>
    <t>女 (F)</t>
    <rPh sb="0" eb="1">
      <t>オンナ</t>
    </rPh>
    <phoneticPr fontId="1"/>
  </si>
  <si>
    <t>数</t>
    <rPh sb="0" eb="1">
      <t>カズ</t>
    </rPh>
    <phoneticPr fontId="1"/>
  </si>
  <si>
    <t>性比</t>
    <rPh sb="0" eb="1">
      <t>セイ</t>
    </rPh>
    <rPh sb="1" eb="2">
      <t>ヒ</t>
    </rPh>
    <phoneticPr fontId="1"/>
  </si>
  <si>
    <t>全部位</t>
    <rPh sb="0" eb="2">
      <t>ゼンブ</t>
    </rPh>
    <rPh sb="2" eb="3">
      <t>イ</t>
    </rPh>
    <phoneticPr fontId="1"/>
  </si>
  <si>
    <t>口腔・咽頭</t>
    <rPh sb="0" eb="2">
      <t>コウクウ</t>
    </rPh>
    <rPh sb="3" eb="5">
      <t>イントウ</t>
    </rPh>
    <phoneticPr fontId="1"/>
  </si>
  <si>
    <t>食道</t>
    <rPh sb="0" eb="2">
      <t>ショクドウ</t>
    </rPh>
    <phoneticPr fontId="1"/>
  </si>
  <si>
    <t>胃</t>
    <rPh sb="0" eb="1">
      <t>イ</t>
    </rPh>
    <phoneticPr fontId="1"/>
  </si>
  <si>
    <t>直腸</t>
    <rPh sb="0" eb="2">
      <t>チョクチョウ</t>
    </rPh>
    <phoneticPr fontId="1"/>
  </si>
  <si>
    <t>肝・肝内胆管</t>
    <rPh sb="0" eb="1">
      <t>キモ</t>
    </rPh>
    <rPh sb="2" eb="3">
      <t>キモ</t>
    </rPh>
    <rPh sb="3" eb="4">
      <t>ナイ</t>
    </rPh>
    <rPh sb="4" eb="6">
      <t>タンカン</t>
    </rPh>
    <phoneticPr fontId="1"/>
  </si>
  <si>
    <t>胆のう・胆管</t>
    <rPh sb="0" eb="1">
      <t>タン</t>
    </rPh>
    <rPh sb="4" eb="6">
      <t>タンカン</t>
    </rPh>
    <phoneticPr fontId="1"/>
  </si>
  <si>
    <t>膵</t>
    <rPh sb="0" eb="1">
      <t>スイ</t>
    </rPh>
    <phoneticPr fontId="1"/>
  </si>
  <si>
    <t>喉頭</t>
    <rPh sb="0" eb="2">
      <t>コウトウ</t>
    </rPh>
    <phoneticPr fontId="1"/>
  </si>
  <si>
    <t>肺</t>
    <rPh sb="0" eb="1">
      <t>ハイ</t>
    </rPh>
    <phoneticPr fontId="1"/>
  </si>
  <si>
    <t>骨</t>
    <rPh sb="0" eb="1">
      <t>ホネ</t>
    </rPh>
    <phoneticPr fontId="1"/>
  </si>
  <si>
    <t>皮膚</t>
    <rPh sb="0" eb="2">
      <t>ヒフ</t>
    </rPh>
    <phoneticPr fontId="1"/>
  </si>
  <si>
    <t>前立腺</t>
    <rPh sb="0" eb="3">
      <t>ゼンリツセン</t>
    </rPh>
    <phoneticPr fontId="1"/>
  </si>
  <si>
    <t>乳房</t>
    <rPh sb="0" eb="2">
      <t>ニュウボウ</t>
    </rPh>
    <phoneticPr fontId="1"/>
  </si>
  <si>
    <t>子宮</t>
    <rPh sb="0" eb="2">
      <t>シキュウ</t>
    </rPh>
    <phoneticPr fontId="1"/>
  </si>
  <si>
    <t>卵巣</t>
    <rPh sb="0" eb="2">
      <t>ランソウ</t>
    </rPh>
    <phoneticPr fontId="1"/>
  </si>
  <si>
    <t>膀胱</t>
    <rPh sb="0" eb="2">
      <t>ボウコウ</t>
    </rPh>
    <phoneticPr fontId="1"/>
  </si>
  <si>
    <t>白血病</t>
    <rPh sb="0" eb="3">
      <t>ハッケツビョウ</t>
    </rPh>
    <phoneticPr fontId="1"/>
  </si>
  <si>
    <t>ICD-10</t>
    <phoneticPr fontId="1"/>
  </si>
  <si>
    <t>％</t>
    <phoneticPr fontId="1"/>
  </si>
  <si>
    <t>M/F</t>
    <phoneticPr fontId="1"/>
  </si>
  <si>
    <t>C00-C96,D06</t>
    <phoneticPr fontId="1"/>
  </si>
  <si>
    <t>C00-C14</t>
    <phoneticPr fontId="1"/>
  </si>
  <si>
    <t>C16</t>
    <phoneticPr fontId="1"/>
  </si>
  <si>
    <t>C22</t>
    <phoneticPr fontId="1"/>
  </si>
  <si>
    <t>C23・C24</t>
    <phoneticPr fontId="1"/>
  </si>
  <si>
    <t>C25</t>
    <phoneticPr fontId="1"/>
  </si>
  <si>
    <t>C33・C34</t>
    <phoneticPr fontId="1"/>
  </si>
  <si>
    <t>C40・C41</t>
    <phoneticPr fontId="1"/>
  </si>
  <si>
    <t>C43・C44</t>
    <phoneticPr fontId="1"/>
  </si>
  <si>
    <t>C61</t>
    <phoneticPr fontId="1"/>
  </si>
  <si>
    <t>C91-C95</t>
    <phoneticPr fontId="1"/>
  </si>
  <si>
    <t>・</t>
  </si>
  <si>
    <t>C15</t>
    <phoneticPr fontId="1"/>
  </si>
  <si>
    <t>C32</t>
    <phoneticPr fontId="1"/>
  </si>
  <si>
    <t>C50</t>
    <phoneticPr fontId="1"/>
  </si>
  <si>
    <t>C53-C55,D06</t>
    <phoneticPr fontId="1"/>
  </si>
  <si>
    <t>C56</t>
    <phoneticPr fontId="1"/>
  </si>
  <si>
    <t>C67</t>
    <phoneticPr fontId="1"/>
  </si>
  <si>
    <t>C18</t>
    <phoneticPr fontId="1"/>
  </si>
  <si>
    <t>結腸</t>
    <rPh sb="0" eb="2">
      <t>ケッチョウ</t>
    </rPh>
    <phoneticPr fontId="1"/>
  </si>
  <si>
    <r>
      <t>C19-C2</t>
    </r>
    <r>
      <rPr>
        <sz val="11"/>
        <rFont val="ＭＳ Ｐゴシック"/>
        <family val="3"/>
        <charset val="128"/>
      </rPr>
      <t>0</t>
    </r>
    <phoneticPr fontId="1"/>
  </si>
  <si>
    <t>・</t>
    <phoneticPr fontId="1"/>
  </si>
  <si>
    <t>表5　主要部位・性別・り患数及びり患の割合と性比</t>
    <rPh sb="0" eb="1">
      <t>ヒョウ</t>
    </rPh>
    <rPh sb="3" eb="4">
      <t>オモ</t>
    </rPh>
    <rPh sb="4" eb="5">
      <t>ヨウ</t>
    </rPh>
    <rPh sb="5" eb="6">
      <t>ブ</t>
    </rPh>
    <rPh sb="6" eb="7">
      <t>イ</t>
    </rPh>
    <rPh sb="8" eb="10">
      <t>セイベツ</t>
    </rPh>
    <rPh sb="12" eb="13">
      <t>ワズラ</t>
    </rPh>
    <rPh sb="13" eb="14">
      <t>カズ</t>
    </rPh>
    <rPh sb="14" eb="15">
      <t>オヨ</t>
    </rPh>
    <rPh sb="17" eb="18">
      <t>ワズラ</t>
    </rPh>
    <rPh sb="19" eb="21">
      <t>ワリアイ</t>
    </rPh>
    <rPh sb="22" eb="23">
      <t>セイ</t>
    </rPh>
    <rPh sb="23" eb="24">
      <t>ヒ</t>
    </rPh>
    <phoneticPr fontId="1"/>
  </si>
  <si>
    <t>2020年-2021年</t>
    <phoneticPr fontId="1"/>
  </si>
  <si>
    <t>2010年-2011年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</si>
</sst>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 "/>
    <numFmt numFmtId="178" formatCode="#,##0_);[Red]\(#,##0\)"/>
    <numFmt numFmtId="179" formatCode="0_ "/>
  </numFmts>
  <fonts count="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178" fontId="0" fillId="0" borderId="0" xfId="0" applyNumberFormat="1" applyFill="1" applyBorder="1"/>
    <xf numFmtId="178" fontId="0" fillId="0" borderId="0" xfId="0" applyNumberForma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37" fontId="0" fillId="0" borderId="0" xfId="0" applyNumberFormat="1" applyFill="1"/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77" fontId="0" fillId="0" borderId="3" xfId="0" applyNumberFormat="1" applyFill="1" applyBorder="1"/>
    <xf numFmtId="176" fontId="0" fillId="0" borderId="4" xfId="0" applyNumberFormat="1" applyFill="1" applyBorder="1"/>
    <xf numFmtId="177" fontId="0" fillId="0" borderId="4" xfId="0" applyNumberFormat="1" applyFill="1" applyBorder="1"/>
    <xf numFmtId="176" fontId="0" fillId="0" borderId="11" xfId="0" applyNumberFormat="1" applyFill="1" applyBorder="1"/>
    <xf numFmtId="176" fontId="0" fillId="0" borderId="10" xfId="0" applyNumberFormat="1" applyFill="1" applyBorder="1"/>
    <xf numFmtId="178" fontId="0" fillId="0" borderId="4" xfId="0" applyNumberFormat="1" applyFill="1" applyBorder="1"/>
    <xf numFmtId="177" fontId="0" fillId="0" borderId="8" xfId="0" applyNumberFormat="1" applyFill="1" applyBorder="1"/>
    <xf numFmtId="176" fontId="0" fillId="0" borderId="0" xfId="0" applyNumberFormat="1" applyFill="1" applyBorder="1"/>
    <xf numFmtId="177" fontId="0" fillId="0" borderId="0" xfId="0" applyNumberFormat="1" applyFill="1" applyBorder="1"/>
    <xf numFmtId="176" fontId="0" fillId="0" borderId="9" xfId="0" applyNumberFormat="1" applyFill="1" applyBorder="1"/>
    <xf numFmtId="176" fontId="0" fillId="0" borderId="6" xfId="0" applyNumberFormat="1" applyFill="1" applyBorder="1"/>
    <xf numFmtId="0" fontId="3" fillId="0" borderId="6" xfId="0" applyFont="1" applyFill="1" applyBorder="1" applyAlignment="1">
      <alignment horizontal="center"/>
    </xf>
    <xf numFmtId="177" fontId="0" fillId="0" borderId="0" xfId="0" applyNumberFormat="1" applyFill="1" applyBorder="1" applyAlignment="1">
      <alignment horizontal="right"/>
    </xf>
    <xf numFmtId="177" fontId="0" fillId="0" borderId="8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9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77" fontId="0" fillId="0" borderId="1" xfId="0" applyNumberFormat="1" applyFill="1" applyBorder="1"/>
    <xf numFmtId="176" fontId="0" fillId="0" borderId="16" xfId="0" applyNumberFormat="1" applyFill="1" applyBorder="1"/>
    <xf numFmtId="177" fontId="0" fillId="0" borderId="2" xfId="0" applyNumberFormat="1" applyFill="1" applyBorder="1"/>
    <xf numFmtId="176" fontId="0" fillId="0" borderId="12" xfId="0" applyNumberFormat="1" applyFill="1" applyBorder="1"/>
    <xf numFmtId="176" fontId="0" fillId="0" borderId="7" xfId="0" applyNumberFormat="1" applyFill="1" applyBorder="1"/>
    <xf numFmtId="176" fontId="0" fillId="0" borderId="2" xfId="0" applyNumberFormat="1" applyFill="1" applyBorder="1"/>
    <xf numFmtId="178" fontId="0" fillId="0" borderId="2" xfId="0" applyNumberFormat="1" applyFill="1" applyBorder="1"/>
    <xf numFmtId="176" fontId="3" fillId="0" borderId="0" xfId="0" applyNumberFormat="1" applyFont="1" applyFill="1" applyBorder="1" applyAlignment="1">
      <alignment horizontal="right"/>
    </xf>
    <xf numFmtId="176" fontId="0" fillId="0" borderId="8" xfId="0" applyNumberFormat="1" applyFill="1" applyBorder="1" applyAlignment="1">
      <alignment horizontal="right"/>
    </xf>
    <xf numFmtId="179" fontId="0" fillId="0" borderId="8" xfId="0" applyNumberFormat="1" applyFill="1" applyBorder="1" applyAlignment="1">
      <alignment vertical="center"/>
    </xf>
    <xf numFmtId="177" fontId="0" fillId="0" borderId="8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0" sqref="J30"/>
    </sheetView>
  </sheetViews>
  <sheetFormatPr defaultRowHeight="13.5" x14ac:dyDescent="0.15"/>
  <cols>
    <col min="1" max="2" width="12.625" style="2" customWidth="1"/>
    <col min="3" max="12" width="7.625" style="2" customWidth="1"/>
    <col min="13" max="16" width="9" style="2" customWidth="1"/>
    <col min="17" max="16384" width="9" style="2"/>
  </cols>
  <sheetData>
    <row r="1" spans="1:12" ht="18" customHeight="1" x14ac:dyDescent="0.1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8" customHeight="1" x14ac:dyDescent="0.15"/>
    <row r="3" spans="1:12" ht="18" customHeight="1" x14ac:dyDescent="0.15">
      <c r="A3" s="6"/>
      <c r="B3" s="6"/>
      <c r="C3" s="46" t="s">
        <v>50</v>
      </c>
      <c r="D3" s="47"/>
      <c r="E3" s="47"/>
      <c r="F3" s="47"/>
      <c r="G3" s="48"/>
      <c r="H3" s="46" t="s">
        <v>49</v>
      </c>
      <c r="I3" s="47"/>
      <c r="J3" s="47"/>
      <c r="K3" s="47"/>
      <c r="L3" s="48"/>
    </row>
    <row r="4" spans="1:12" ht="18" customHeight="1" x14ac:dyDescent="0.15">
      <c r="A4" s="7" t="s">
        <v>0</v>
      </c>
      <c r="B4" s="7" t="s">
        <v>23</v>
      </c>
      <c r="C4" s="49" t="s">
        <v>1</v>
      </c>
      <c r="D4" s="50"/>
      <c r="E4" s="50" t="s">
        <v>2</v>
      </c>
      <c r="F4" s="51"/>
      <c r="G4" s="6" t="s">
        <v>4</v>
      </c>
      <c r="H4" s="49" t="s">
        <v>1</v>
      </c>
      <c r="I4" s="50"/>
      <c r="J4" s="50" t="s">
        <v>2</v>
      </c>
      <c r="K4" s="50"/>
      <c r="L4" s="6" t="s">
        <v>4</v>
      </c>
    </row>
    <row r="5" spans="1:12" ht="18" customHeight="1" x14ac:dyDescent="0.15">
      <c r="A5" s="7"/>
      <c r="B5" s="7"/>
      <c r="C5" s="8" t="s">
        <v>3</v>
      </c>
      <c r="D5" s="3" t="s">
        <v>24</v>
      </c>
      <c r="E5" s="3" t="s">
        <v>3</v>
      </c>
      <c r="F5" s="9" t="s">
        <v>24</v>
      </c>
      <c r="G5" s="7" t="s">
        <v>25</v>
      </c>
      <c r="H5" s="8" t="s">
        <v>3</v>
      </c>
      <c r="I5" s="43" t="s">
        <v>24</v>
      </c>
      <c r="J5" s="43" t="s">
        <v>3</v>
      </c>
      <c r="K5" s="43" t="s">
        <v>24</v>
      </c>
      <c r="L5" s="7" t="s">
        <v>25</v>
      </c>
    </row>
    <row r="6" spans="1:12" ht="18" customHeight="1" x14ac:dyDescent="0.15">
      <c r="A6" s="11" t="s">
        <v>5</v>
      </c>
      <c r="B6" s="12" t="s">
        <v>26</v>
      </c>
      <c r="C6" s="13">
        <v>61130</v>
      </c>
      <c r="D6" s="14">
        <v>100</v>
      </c>
      <c r="E6" s="15">
        <v>43546</v>
      </c>
      <c r="F6" s="16">
        <v>100</v>
      </c>
      <c r="G6" s="17">
        <f t="shared" ref="G6:G13" si="0">C6/E6</f>
        <v>1.4038028751205622</v>
      </c>
      <c r="H6" s="13">
        <v>78200</v>
      </c>
      <c r="I6" s="14">
        <v>100</v>
      </c>
      <c r="J6" s="18">
        <v>62555</v>
      </c>
      <c r="K6" s="14">
        <v>100</v>
      </c>
      <c r="L6" s="17">
        <f t="shared" ref="L6:L18" si="1">H6/J6</f>
        <v>1.2500999120773719</v>
      </c>
    </row>
    <row r="7" spans="1:12" ht="18" customHeight="1" x14ac:dyDescent="0.15">
      <c r="A7" s="8" t="s">
        <v>6</v>
      </c>
      <c r="B7" s="7" t="s">
        <v>27</v>
      </c>
      <c r="C7" s="19">
        <v>1585</v>
      </c>
      <c r="D7" s="20">
        <f>C7/C6*100</f>
        <v>2.5928349419270407</v>
      </c>
      <c r="E7" s="21">
        <v>561</v>
      </c>
      <c r="F7" s="22">
        <f>E7/E6*100</f>
        <v>1.2882928397556608</v>
      </c>
      <c r="G7" s="23">
        <f t="shared" si="0"/>
        <v>2.8253119429590017</v>
      </c>
      <c r="H7" s="19">
        <v>2256</v>
      </c>
      <c r="I7" s="20">
        <f>H7/H6*100</f>
        <v>2.8849104859335037</v>
      </c>
      <c r="J7" s="4">
        <v>903</v>
      </c>
      <c r="K7" s="22">
        <f>J7/J6*100</f>
        <v>1.4435296938693949</v>
      </c>
      <c r="L7" s="23">
        <f t="shared" si="1"/>
        <v>2.4983388704318936</v>
      </c>
    </row>
    <row r="8" spans="1:12" ht="18" customHeight="1" x14ac:dyDescent="0.15">
      <c r="A8" s="8" t="s">
        <v>7</v>
      </c>
      <c r="B8" s="7" t="s">
        <v>38</v>
      </c>
      <c r="C8" s="19">
        <v>2587</v>
      </c>
      <c r="D8" s="20">
        <f>C8/C6*100</f>
        <v>4.2319646654670375</v>
      </c>
      <c r="E8" s="21">
        <v>507</v>
      </c>
      <c r="F8" s="22">
        <f>E8/E6*100</f>
        <v>1.1642860423460248</v>
      </c>
      <c r="G8" s="23">
        <f t="shared" si="0"/>
        <v>5.1025641025641022</v>
      </c>
      <c r="H8" s="19">
        <v>3163</v>
      </c>
      <c r="I8" s="20">
        <f>H8/H6*100</f>
        <v>4.0447570332480813</v>
      </c>
      <c r="J8" s="4">
        <v>771</v>
      </c>
      <c r="K8" s="22">
        <f>J8/J6*100</f>
        <v>1.2325153864599152</v>
      </c>
      <c r="L8" s="23">
        <f t="shared" si="1"/>
        <v>4.1024643320363161</v>
      </c>
    </row>
    <row r="9" spans="1:12" ht="18" customHeight="1" x14ac:dyDescent="0.15">
      <c r="A9" s="8" t="s">
        <v>8</v>
      </c>
      <c r="B9" s="7" t="s">
        <v>28</v>
      </c>
      <c r="C9" s="19">
        <v>9948</v>
      </c>
      <c r="D9" s="20">
        <f>C9/C6*100</f>
        <v>16.273515458858171</v>
      </c>
      <c r="E9" s="21">
        <v>4043</v>
      </c>
      <c r="F9" s="22">
        <f>E9/E6*100</f>
        <v>9.2844348505029171</v>
      </c>
      <c r="G9" s="23">
        <f t="shared" si="0"/>
        <v>2.4605490972050457</v>
      </c>
      <c r="H9" s="19">
        <v>9744</v>
      </c>
      <c r="I9" s="20">
        <f>H9/H6*100</f>
        <v>12.460358056265983</v>
      </c>
      <c r="J9" s="4">
        <v>4348</v>
      </c>
      <c r="K9" s="22">
        <f>J9/J6*100</f>
        <v>6.9506833986092236</v>
      </c>
      <c r="L9" s="23">
        <f t="shared" si="1"/>
        <v>2.2410303587856486</v>
      </c>
    </row>
    <row r="10" spans="1:12" ht="18" customHeight="1" x14ac:dyDescent="0.15">
      <c r="A10" s="8" t="s">
        <v>45</v>
      </c>
      <c r="B10" s="7" t="s">
        <v>44</v>
      </c>
      <c r="C10" s="19">
        <v>7156</v>
      </c>
      <c r="D10" s="20">
        <f>C10/C6*100</f>
        <v>11.706199901848519</v>
      </c>
      <c r="E10" s="21">
        <v>5480</v>
      </c>
      <c r="F10" s="22">
        <f>E10/E6*100</f>
        <v>12.58439351490378</v>
      </c>
      <c r="G10" s="23">
        <f t="shared" si="0"/>
        <v>1.3058394160583942</v>
      </c>
      <c r="H10" s="19">
        <v>10789</v>
      </c>
      <c r="I10" s="20">
        <f>H10/H6*100</f>
        <v>13.796675191815858</v>
      </c>
      <c r="J10" s="4">
        <v>8057</v>
      </c>
      <c r="K10" s="22">
        <f>J10/J6*100</f>
        <v>12.879865718168013</v>
      </c>
      <c r="L10" s="23">
        <f t="shared" si="1"/>
        <v>1.3390840263125232</v>
      </c>
    </row>
    <row r="11" spans="1:12" ht="18" customHeight="1" x14ac:dyDescent="0.15">
      <c r="A11" s="8" t="s">
        <v>9</v>
      </c>
      <c r="B11" s="24" t="s">
        <v>46</v>
      </c>
      <c r="C11" s="19">
        <v>3939</v>
      </c>
      <c r="D11" s="20">
        <f>C11/C6*100</f>
        <v>6.443644691640765</v>
      </c>
      <c r="E11" s="21">
        <v>2126</v>
      </c>
      <c r="F11" s="22">
        <f>E11/E6*100</f>
        <v>4.882193542460846</v>
      </c>
      <c r="G11" s="23">
        <f t="shared" si="0"/>
        <v>1.8527751646284101</v>
      </c>
      <c r="H11" s="19">
        <v>5056</v>
      </c>
      <c r="I11" s="20">
        <f>H11/H6*100</f>
        <v>6.4654731457800514</v>
      </c>
      <c r="J11" s="4">
        <v>2963</v>
      </c>
      <c r="K11" s="22">
        <f>J11/J6*100</f>
        <v>4.7366317640476376</v>
      </c>
      <c r="L11" s="23">
        <f t="shared" si="1"/>
        <v>1.7063786702666217</v>
      </c>
    </row>
    <row r="12" spans="1:12" ht="18" customHeight="1" x14ac:dyDescent="0.15">
      <c r="A12" s="8" t="s">
        <v>10</v>
      </c>
      <c r="B12" s="7" t="s">
        <v>29</v>
      </c>
      <c r="C12" s="19">
        <v>3306</v>
      </c>
      <c r="D12" s="20">
        <f>C12/C6*100</f>
        <v>5.4081465728774747</v>
      </c>
      <c r="E12" s="21">
        <v>1639</v>
      </c>
      <c r="F12" s="22">
        <f>E12/E6*100</f>
        <v>3.7638359435998714</v>
      </c>
      <c r="G12" s="23">
        <f t="shared" si="0"/>
        <v>2.0170835875533863</v>
      </c>
      <c r="H12" s="19">
        <v>2699</v>
      </c>
      <c r="I12" s="20">
        <f>H12/H6*100</f>
        <v>3.4514066496163682</v>
      </c>
      <c r="J12" s="4">
        <v>1218</v>
      </c>
      <c r="K12" s="22">
        <f>J12/J6*100</f>
        <v>1.947086563823835</v>
      </c>
      <c r="L12" s="23">
        <f t="shared" si="1"/>
        <v>2.215927750410509</v>
      </c>
    </row>
    <row r="13" spans="1:12" ht="18" customHeight="1" x14ac:dyDescent="0.15">
      <c r="A13" s="8" t="s">
        <v>11</v>
      </c>
      <c r="B13" s="7" t="s">
        <v>30</v>
      </c>
      <c r="C13" s="19">
        <v>1329</v>
      </c>
      <c r="D13" s="20">
        <f>C13/C6*100</f>
        <v>2.1740552920006544</v>
      </c>
      <c r="E13" s="25">
        <v>1139</v>
      </c>
      <c r="F13" s="22">
        <f>E13/E6*100</f>
        <v>2.6156248564736142</v>
      </c>
      <c r="G13" s="23">
        <f t="shared" si="0"/>
        <v>1.1668129938542582</v>
      </c>
      <c r="H13" s="26">
        <v>1489</v>
      </c>
      <c r="I13" s="20">
        <f>H13/H6*100</f>
        <v>1.9040920716112533</v>
      </c>
      <c r="J13" s="5">
        <v>1183</v>
      </c>
      <c r="K13" s="22">
        <f>J13/J6*100</f>
        <v>1.8911358004955641</v>
      </c>
      <c r="L13" s="27">
        <f t="shared" si="1"/>
        <v>1.2586644125105664</v>
      </c>
    </row>
    <row r="14" spans="1:12" ht="18" customHeight="1" x14ac:dyDescent="0.15">
      <c r="A14" s="8" t="s">
        <v>12</v>
      </c>
      <c r="B14" s="7" t="s">
        <v>31</v>
      </c>
      <c r="C14" s="26">
        <v>2175</v>
      </c>
      <c r="D14" s="20">
        <f>C14/C6*100</f>
        <v>3.5579911663667594</v>
      </c>
      <c r="E14" s="21">
        <v>1880</v>
      </c>
      <c r="F14" s="22">
        <f>E14/E6*100</f>
        <v>4.317273687594728</v>
      </c>
      <c r="G14" s="23">
        <f t="shared" ref="G14" si="2">C14/E14</f>
        <v>1.1569148936170213</v>
      </c>
      <c r="H14" s="19">
        <v>3016</v>
      </c>
      <c r="I14" s="20">
        <f>H14/H6*100</f>
        <v>3.8567774936061379</v>
      </c>
      <c r="J14" s="4">
        <v>2805</v>
      </c>
      <c r="K14" s="22">
        <f>J14/J6*100</f>
        <v>4.4840540324514429</v>
      </c>
      <c r="L14" s="23">
        <f t="shared" si="1"/>
        <v>1.075222816399287</v>
      </c>
    </row>
    <row r="15" spans="1:12" ht="18" customHeight="1" x14ac:dyDescent="0.15">
      <c r="A15" s="8" t="s">
        <v>13</v>
      </c>
      <c r="B15" s="7" t="s">
        <v>39</v>
      </c>
      <c r="C15" s="26">
        <v>543</v>
      </c>
      <c r="D15" s="20">
        <f>C15/C6*100</f>
        <v>0.8882708980860462</v>
      </c>
      <c r="E15" s="21">
        <v>33</v>
      </c>
      <c r="F15" s="22">
        <f>E15/E6*100</f>
        <v>7.5781931750332973E-2</v>
      </c>
      <c r="G15" s="23">
        <f>C15/E15</f>
        <v>16.454545454545453</v>
      </c>
      <c r="H15" s="19">
        <v>535</v>
      </c>
      <c r="I15" s="20">
        <f>H15/H6*100</f>
        <v>0.68414322250639381</v>
      </c>
      <c r="J15" s="4">
        <v>61</v>
      </c>
      <c r="K15" s="22">
        <f>J15/J6*100</f>
        <v>9.7514187514986819E-2</v>
      </c>
      <c r="L15" s="23">
        <f t="shared" si="1"/>
        <v>8.7704918032786878</v>
      </c>
    </row>
    <row r="16" spans="1:12" ht="18" customHeight="1" x14ac:dyDescent="0.15">
      <c r="A16" s="8" t="s">
        <v>14</v>
      </c>
      <c r="B16" s="7" t="s">
        <v>32</v>
      </c>
      <c r="C16" s="19">
        <v>8337</v>
      </c>
      <c r="D16" s="20">
        <f>C16/C6*100</f>
        <v>13.638148208735482</v>
      </c>
      <c r="E16" s="21">
        <v>3690</v>
      </c>
      <c r="F16" s="22">
        <f>E16/E6*100</f>
        <v>8.473797822991779</v>
      </c>
      <c r="G16" s="23">
        <f t="shared" ref="G16:G18" si="3">C16/E16</f>
        <v>2.2593495934959349</v>
      </c>
      <c r="H16" s="19">
        <v>10161</v>
      </c>
      <c r="I16" s="20">
        <f>H16/H6*100</f>
        <v>12.993606138107417</v>
      </c>
      <c r="J16" s="4">
        <v>5282</v>
      </c>
      <c r="K16" s="22">
        <f>J16/J6*100</f>
        <v>8.4437694828550871</v>
      </c>
      <c r="L16" s="23">
        <f t="shared" si="1"/>
        <v>1.9237031427489588</v>
      </c>
    </row>
    <row r="17" spans="1:13" ht="18" customHeight="1" x14ac:dyDescent="0.15">
      <c r="A17" s="8" t="s">
        <v>15</v>
      </c>
      <c r="B17" s="7" t="s">
        <v>33</v>
      </c>
      <c r="C17" s="19">
        <v>62</v>
      </c>
      <c r="D17" s="20">
        <f>C17/C6*100</f>
        <v>0.10142319646654671</v>
      </c>
      <c r="E17" s="21">
        <v>48</v>
      </c>
      <c r="F17" s="22">
        <f>E17/E6*100</f>
        <v>0.1102282643641207</v>
      </c>
      <c r="G17" s="23">
        <f t="shared" si="3"/>
        <v>1.2916666666666667</v>
      </c>
      <c r="H17" s="19">
        <v>59</v>
      </c>
      <c r="I17" s="20">
        <f>H17/H6*100</f>
        <v>7.5447570332480826E-2</v>
      </c>
      <c r="J17" s="4">
        <v>44</v>
      </c>
      <c r="K17" s="22">
        <f>J17/J6*100</f>
        <v>7.0338102469826552E-2</v>
      </c>
      <c r="L17" s="23">
        <f t="shared" si="1"/>
        <v>1.3409090909090908</v>
      </c>
    </row>
    <row r="18" spans="1:13" ht="18" customHeight="1" x14ac:dyDescent="0.15">
      <c r="A18" s="8" t="s">
        <v>16</v>
      </c>
      <c r="B18" s="7" t="s">
        <v>34</v>
      </c>
      <c r="C18" s="19">
        <v>922</v>
      </c>
      <c r="D18" s="20">
        <f>C18/C6*100</f>
        <v>1.508261082938001</v>
      </c>
      <c r="E18" s="10">
        <v>882</v>
      </c>
      <c r="F18" s="22">
        <f>E18/E6*100</f>
        <v>2.0254443576907177</v>
      </c>
      <c r="G18" s="23">
        <f t="shared" si="3"/>
        <v>1.0453514739229024</v>
      </c>
      <c r="H18" s="19">
        <v>1921</v>
      </c>
      <c r="I18" s="20">
        <f>H18/H6*100</f>
        <v>2.4565217391304346</v>
      </c>
      <c r="J18" s="4">
        <v>1769</v>
      </c>
      <c r="K18" s="22">
        <f>J18/J6*100</f>
        <v>2.8279114379346177</v>
      </c>
      <c r="L18" s="23">
        <f t="shared" si="1"/>
        <v>1.0859242509892595</v>
      </c>
    </row>
    <row r="19" spans="1:13" ht="18" customHeight="1" x14ac:dyDescent="0.15">
      <c r="A19" s="8" t="s">
        <v>17</v>
      </c>
      <c r="B19" s="7" t="s">
        <v>35</v>
      </c>
      <c r="C19" s="19">
        <v>8939</v>
      </c>
      <c r="D19" s="20">
        <f>C19/C6*100</f>
        <v>14.622934729265499</v>
      </c>
      <c r="E19" s="25" t="s">
        <v>37</v>
      </c>
      <c r="F19" s="28" t="s">
        <v>37</v>
      </c>
      <c r="G19" s="27" t="s">
        <v>37</v>
      </c>
      <c r="H19" s="42">
        <v>12902</v>
      </c>
      <c r="I19" s="20">
        <f>H19/H6*100</f>
        <v>16.498721227621481</v>
      </c>
      <c r="J19" s="25" t="s">
        <v>37</v>
      </c>
      <c r="K19" s="28" t="s">
        <v>37</v>
      </c>
      <c r="L19" s="27" t="s">
        <v>37</v>
      </c>
    </row>
    <row r="20" spans="1:13" ht="18" customHeight="1" x14ac:dyDescent="0.15">
      <c r="A20" s="8" t="s">
        <v>18</v>
      </c>
      <c r="B20" s="7" t="s">
        <v>40</v>
      </c>
      <c r="C20" s="29">
        <v>40</v>
      </c>
      <c r="D20" s="20">
        <f>C20/C6*100</f>
        <v>6.5434320300997884E-2</v>
      </c>
      <c r="E20" s="21">
        <v>9869</v>
      </c>
      <c r="F20" s="22">
        <f>E20/E6*100</f>
        <v>22.663390437698066</v>
      </c>
      <c r="G20" s="27" t="s">
        <v>37</v>
      </c>
      <c r="H20" s="41">
        <v>99</v>
      </c>
      <c r="I20" s="20">
        <f>H20/H6*100</f>
        <v>0.12659846547314579</v>
      </c>
      <c r="J20" s="4">
        <v>15954</v>
      </c>
      <c r="K20" s="22">
        <f>J20/J6*100</f>
        <v>25.503956518263927</v>
      </c>
      <c r="L20" s="27" t="s">
        <v>37</v>
      </c>
    </row>
    <row r="21" spans="1:13" ht="18" customHeight="1" x14ac:dyDescent="0.15">
      <c r="A21" s="8" t="s">
        <v>19</v>
      </c>
      <c r="B21" s="7" t="s">
        <v>41</v>
      </c>
      <c r="C21" s="26" t="s">
        <v>37</v>
      </c>
      <c r="D21" s="39" t="s">
        <v>47</v>
      </c>
      <c r="E21" s="21">
        <v>3872</v>
      </c>
      <c r="F21" s="22">
        <f>E21/E6*100</f>
        <v>8.8917466587057366</v>
      </c>
      <c r="G21" s="27" t="s">
        <v>37</v>
      </c>
      <c r="H21" s="40" t="s">
        <v>37</v>
      </c>
      <c r="I21" s="30" t="s">
        <v>37</v>
      </c>
      <c r="J21" s="4">
        <v>6545</v>
      </c>
      <c r="K21" s="22">
        <f>J21/J6*100</f>
        <v>10.4627927423867</v>
      </c>
      <c r="L21" s="27" t="s">
        <v>37</v>
      </c>
    </row>
    <row r="22" spans="1:13" ht="18" customHeight="1" x14ac:dyDescent="0.15">
      <c r="A22" s="8" t="s">
        <v>20</v>
      </c>
      <c r="B22" s="7" t="s">
        <v>42</v>
      </c>
      <c r="C22" s="26" t="s">
        <v>37</v>
      </c>
      <c r="D22" s="30" t="s">
        <v>37</v>
      </c>
      <c r="E22" s="21">
        <v>1490</v>
      </c>
      <c r="F22" s="22">
        <f>E22/E6*100</f>
        <v>3.4216690396362464</v>
      </c>
      <c r="G22" s="27" t="s">
        <v>37</v>
      </c>
      <c r="H22" s="40" t="s">
        <v>37</v>
      </c>
      <c r="I22" s="30" t="s">
        <v>37</v>
      </c>
      <c r="J22" s="4">
        <v>1858</v>
      </c>
      <c r="K22" s="22">
        <f>J22/J6*100</f>
        <v>2.9701862361122213</v>
      </c>
      <c r="L22" s="27" t="s">
        <v>37</v>
      </c>
    </row>
    <row r="23" spans="1:13" ht="18" customHeight="1" x14ac:dyDescent="0.15">
      <c r="A23" s="8" t="s">
        <v>21</v>
      </c>
      <c r="B23" s="7" t="s">
        <v>43</v>
      </c>
      <c r="C23" s="26">
        <v>2852</v>
      </c>
      <c r="D23" s="20">
        <f>C23/C6*100</f>
        <v>4.6654670374611484</v>
      </c>
      <c r="E23" s="21">
        <v>821</v>
      </c>
      <c r="F23" s="22">
        <f>E23/E6*100</f>
        <v>1.8853626050613144</v>
      </c>
      <c r="G23" s="23">
        <f t="shared" ref="G23:G24" si="4">C23/E23</f>
        <v>3.473812423873325</v>
      </c>
      <c r="H23" s="19">
        <v>4352</v>
      </c>
      <c r="I23" s="20">
        <f>H23/H6*100</f>
        <v>5.5652173913043477</v>
      </c>
      <c r="J23" s="4">
        <v>1249</v>
      </c>
      <c r="K23" s="22">
        <f>J23/J6*100</f>
        <v>1.9966429542003037</v>
      </c>
      <c r="L23" s="23">
        <f t="shared" ref="L23:L24" si="5">H23/J23</f>
        <v>3.4843875100080064</v>
      </c>
    </row>
    <row r="24" spans="1:13" ht="18" customHeight="1" x14ac:dyDescent="0.15">
      <c r="A24" s="31" t="s">
        <v>22</v>
      </c>
      <c r="B24" s="44" t="s">
        <v>36</v>
      </c>
      <c r="C24" s="32">
        <v>906</v>
      </c>
      <c r="D24" s="33">
        <f>C24/C6*100</f>
        <v>1.4820873548176019</v>
      </c>
      <c r="E24" s="34">
        <v>534</v>
      </c>
      <c r="F24" s="35">
        <f>E24/E6*100</f>
        <v>1.2262894410508427</v>
      </c>
      <c r="G24" s="36">
        <f t="shared" si="4"/>
        <v>1.696629213483146</v>
      </c>
      <c r="H24" s="32">
        <v>1010</v>
      </c>
      <c r="I24" s="37">
        <f>H24/H6*100</f>
        <v>1.2915601023017902</v>
      </c>
      <c r="J24" s="38">
        <v>639</v>
      </c>
      <c r="K24" s="35">
        <f>J24/J6*100</f>
        <v>1.0215010790504357</v>
      </c>
      <c r="L24" s="36">
        <f t="shared" si="5"/>
        <v>1.5805946791862284</v>
      </c>
    </row>
    <row r="28" spans="1:13" x14ac:dyDescent="0.15">
      <c r="A28" s="1"/>
      <c r="B28" s="1"/>
      <c r="C28" s="1"/>
      <c r="D28" s="1"/>
      <c r="E28" s="1"/>
      <c r="H28" s="1"/>
    </row>
    <row r="29" spans="1:13" x14ac:dyDescent="0.15">
      <c r="A29" s="3"/>
      <c r="B29" s="3"/>
      <c r="C29" s="1"/>
      <c r="D29" s="1"/>
      <c r="E29" s="1"/>
    </row>
    <row r="30" spans="1:13" x14ac:dyDescent="0.15">
      <c r="A30" s="1"/>
      <c r="B30" s="1"/>
      <c r="C30" s="1"/>
      <c r="D30" s="1"/>
      <c r="E30" s="1"/>
      <c r="H30" s="3"/>
    </row>
    <row r="31" spans="1:13" x14ac:dyDescent="0.15">
      <c r="A31" s="1"/>
      <c r="B31" s="1"/>
      <c r="C31" s="1"/>
      <c r="D31" s="1"/>
      <c r="E31" s="1"/>
      <c r="G31" s="1"/>
      <c r="H31" s="1"/>
      <c r="I31" s="1"/>
    </row>
    <row r="32" spans="1:13" x14ac:dyDescent="0.15">
      <c r="A32" s="1"/>
      <c r="B32" s="1"/>
      <c r="C32" s="1"/>
      <c r="D32" s="1"/>
      <c r="E32" s="1"/>
      <c r="G32" s="1"/>
      <c r="H32" s="1"/>
      <c r="I32" s="1"/>
      <c r="J32" s="1"/>
      <c r="L32" s="1"/>
      <c r="M32" s="1"/>
    </row>
    <row r="33" spans="1:9" x14ac:dyDescent="0.15">
      <c r="A33" s="1"/>
      <c r="B33" s="1"/>
      <c r="C33" s="1"/>
      <c r="D33" s="1"/>
      <c r="E33" s="1"/>
      <c r="G33" s="3"/>
      <c r="H33" s="1"/>
    </row>
    <row r="34" spans="1:9" x14ac:dyDescent="0.15">
      <c r="A34" s="1"/>
      <c r="B34" s="1"/>
      <c r="C34" s="1"/>
      <c r="D34" s="1"/>
      <c r="E34" s="1"/>
      <c r="G34" s="1"/>
      <c r="H34" s="1"/>
      <c r="I34" s="1"/>
    </row>
    <row r="35" spans="1:9" x14ac:dyDescent="0.15">
      <c r="A35" s="1"/>
      <c r="B35" s="1"/>
      <c r="C35" s="1"/>
      <c r="D35" s="1"/>
      <c r="E35" s="1"/>
      <c r="G35" s="1"/>
      <c r="I35" s="1"/>
    </row>
    <row r="36" spans="1:9" x14ac:dyDescent="0.15">
      <c r="A36" s="1"/>
      <c r="B36" s="1"/>
      <c r="C36" s="1"/>
      <c r="D36" s="1"/>
      <c r="E36" s="1"/>
      <c r="G36" s="1"/>
      <c r="I36" s="1"/>
    </row>
    <row r="37" spans="1:9" x14ac:dyDescent="0.15">
      <c r="A37" s="1"/>
      <c r="B37" s="1"/>
      <c r="C37" s="1"/>
      <c r="D37" s="1"/>
      <c r="E37" s="1"/>
      <c r="G37" s="1"/>
      <c r="I37" s="1"/>
    </row>
    <row r="38" spans="1:9" x14ac:dyDescent="0.15">
      <c r="A38" s="1"/>
      <c r="B38" s="1"/>
      <c r="C38" s="1"/>
      <c r="D38" s="1"/>
      <c r="E38" s="1"/>
    </row>
    <row r="39" spans="1:9" x14ac:dyDescent="0.15">
      <c r="A39" s="1"/>
      <c r="B39" s="1"/>
      <c r="C39" s="1"/>
      <c r="D39" s="1"/>
      <c r="E39" s="1"/>
    </row>
  </sheetData>
  <sheetProtection algorithmName="SHA-512" hashValue="nijYKjDuuH82BkUbYOfjBFia40bnnH7HtKXtp7+h5DFYC4/Gxan2x3V+ukan25mf8zeNOk7xG+25yhl7WYHv4Q==" saltValue="1grp1ffqOe1oEj4kIOjbcA==" spinCount="100000" sheet="1" objects="1" scenarios="1"/>
  <mergeCells count="7">
    <mergeCell ref="A1:L1"/>
    <mergeCell ref="C3:G3"/>
    <mergeCell ref="H3:L3"/>
    <mergeCell ref="C4:D4"/>
    <mergeCell ref="E4:F4"/>
    <mergeCell ref="H4:I4"/>
    <mergeCell ref="J4:K4"/>
  </mergeCells>
  <phoneticPr fontId="1"/>
  <pageMargins left="0.51181102362204722" right="0.51181102362204722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表5</vt:lpstr>
    </vt:vector>
  </TitlesOfParts>
  <Company>神奈川県立がんセンター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地域がん登録</dc:creator>
  <cp:lastModifiedBy>地域がん登録</cp:lastModifiedBy>
  <cp:lastPrinted>2025-01-30T02:39:04Z</cp:lastPrinted>
  <dcterms:created xsi:type="dcterms:W3CDTF">2006-03-14T03:02:25Z</dcterms:created>
  <dcterms:modified xsi:type="dcterms:W3CDTF">2025-04-18T04:37:47Z</dcterms:modified>
</cp:coreProperties>
</file>